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45" windowWidth="17715" windowHeight="10560"/>
  </bookViews>
  <sheets>
    <sheet name="Tabelle1" sheetId="1" r:id="rId1"/>
    <sheet name="Tabelle2" sheetId="2" r:id="rId2"/>
    <sheet name="Tabelle3" sheetId="3" r:id="rId3"/>
  </sheets>
  <calcPr calcId="145621"/>
</workbook>
</file>

<file path=xl/calcChain.xml><?xml version="1.0" encoding="utf-8"?>
<calcChain xmlns="http://schemas.openxmlformats.org/spreadsheetml/2006/main">
  <c r="M4" i="1" l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" i="1"/>
  <c r="A35" i="1"/>
  <c r="A36" i="1"/>
  <c r="A37" i="1"/>
  <c r="A38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" i="1"/>
</calcChain>
</file>

<file path=xl/sharedStrings.xml><?xml version="1.0" encoding="utf-8"?>
<sst xmlns="http://schemas.openxmlformats.org/spreadsheetml/2006/main" count="93" uniqueCount="58">
  <si>
    <t>Nr.</t>
  </si>
  <si>
    <t>Name der 
Beobachter*innen</t>
  </si>
  <si>
    <t>Grad</t>
  </si>
  <si>
    <t>Min.</t>
  </si>
  <si>
    <t>Sek.</t>
  </si>
  <si>
    <t>in Grad</t>
  </si>
  <si>
    <t>Geogr. Breite N</t>
  </si>
  <si>
    <t xml:space="preserve">Geogr. Länge </t>
  </si>
  <si>
    <t xml:space="preserve">Projezierter Abstand </t>
  </si>
  <si>
    <t>Bedeckungsbeginn</t>
  </si>
  <si>
    <t>h</t>
  </si>
  <si>
    <t>min</t>
  </si>
  <si>
    <t>s</t>
  </si>
  <si>
    <t>Bedeckungsende</t>
  </si>
  <si>
    <t>Bedeckungsbeginn wenn</t>
  </si>
  <si>
    <t>alle auf eine Linie mit Nr. 6</t>
  </si>
  <si>
    <t>Dicke des Asteroiden</t>
  </si>
  <si>
    <t>in km</t>
  </si>
  <si>
    <t>des Asteroiden in km</t>
  </si>
  <si>
    <t>Vordere Kante</t>
  </si>
  <si>
    <t>Henk Bulder</t>
  </si>
  <si>
    <t>Friedhelm Dorst</t>
  </si>
  <si>
    <t>Oliver Kloes</t>
  </si>
  <si>
    <t>Jan-Maarten Winkel</t>
  </si>
  <si>
    <t>Otto Farago</t>
  </si>
  <si>
    <t>Vasilis Metallinos</t>
  </si>
  <si>
    <t>Harrie Rutten</t>
  </si>
  <si>
    <t>Henk De Groot</t>
  </si>
  <si>
    <t>Bernd Gaehrken</t>
  </si>
  <si>
    <t>Hans Kostense</t>
  </si>
  <si>
    <t>D Fischer</t>
  </si>
  <si>
    <t>Eberhard Bredner</t>
  </si>
  <si>
    <t>Andre Mueller</t>
  </si>
  <si>
    <t>Lex Blommers</t>
  </si>
  <si>
    <t>K Moddemeijer</t>
  </si>
  <si>
    <t>Christof Sauter</t>
  </si>
  <si>
    <t>Maxime Devogele</t>
  </si>
  <si>
    <t>Mike Kohl</t>
  </si>
  <si>
    <t>Jose De Queiroz</t>
  </si>
  <si>
    <t>Fernand Emering</t>
  </si>
  <si>
    <t>F. Van Den Abbeel</t>
  </si>
  <si>
    <t>Rene Bourtembourg</t>
  </si>
  <si>
    <t>Jonas Schenker</t>
  </si>
  <si>
    <t>J Lecacheux</t>
  </si>
  <si>
    <t>Stefano Sposetti</t>
  </si>
  <si>
    <t>Roberto Di Luca</t>
  </si>
  <si>
    <t>T. Pauwels</t>
  </si>
  <si>
    <t>C Demeautis</t>
  </si>
  <si>
    <t>Andrea Manna</t>
  </si>
  <si>
    <t>Alberto Ossola</t>
  </si>
  <si>
    <t>Carlo Gualdoni</t>
  </si>
  <si>
    <t>Roland Decellier</t>
  </si>
  <si>
    <t>Fabrizio Ciabattari</t>
  </si>
  <si>
    <t>Mauro Bachini</t>
  </si>
  <si>
    <t>Giancarlo Bonatti</t>
  </si>
  <si>
    <t>---</t>
  </si>
  <si>
    <t>zu Nr. 6 in km</t>
  </si>
  <si>
    <t>Hintere Kante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</si>
</sst>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wrapText="1"/>
    </xf>
    <xf numFmtId="0" fontId="0" fillId="0" borderId="0" xfId="0" quotePrefix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Fill="1"/>
    <xf numFmtId="0" fontId="0" fillId="0" borderId="0" xfId="0"/>
    <xf numFmtId="0" fontId="0" fillId="0" borderId="0" xfId="0" applyFill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9"/>
  <sheetViews>
    <sheetView tabSelected="1" workbookViewId="0">
      <selection activeCell="I45" sqref="I45"/>
    </sheetView>
  </sheetViews>
  <sheetFormatPr baseColWidth="10" defaultRowHeight="15" x14ac:dyDescent="0.25"/>
  <cols>
    <col min="2" max="2" width="19.85546875" customWidth="1"/>
    <col min="3" max="3" width="5" customWidth="1"/>
    <col min="4" max="4" width="5" bestFit="1" customWidth="1"/>
    <col min="5" max="5" width="4.7109375" bestFit="1" customWidth="1"/>
    <col min="9" max="9" width="5.85546875" customWidth="1"/>
    <col min="10" max="10" width="5" bestFit="1" customWidth="1"/>
    <col min="11" max="11" width="4.7109375" bestFit="1" customWidth="1"/>
    <col min="15" max="15" width="12.5703125" customWidth="1"/>
    <col min="17" max="17" width="5.5703125" customWidth="1"/>
    <col min="18" max="18" width="6" customWidth="1"/>
    <col min="19" max="19" width="6.42578125" customWidth="1"/>
    <col min="21" max="21" width="5.140625" customWidth="1"/>
    <col min="22" max="22" width="6" customWidth="1"/>
    <col min="23" max="23" width="7.140625" customWidth="1"/>
    <col min="25" max="25" width="6" customWidth="1"/>
    <col min="26" max="26" width="5.5703125" customWidth="1"/>
    <col min="27" max="27" width="7.5703125" customWidth="1"/>
    <col min="29" max="29" width="15.28515625" customWidth="1"/>
  </cols>
  <sheetData>
    <row r="1" spans="1:33" ht="30" x14ac:dyDescent="0.25">
      <c r="A1" t="s">
        <v>0</v>
      </c>
      <c r="B1" s="1" t="s">
        <v>1</v>
      </c>
      <c r="C1" t="s">
        <v>7</v>
      </c>
      <c r="I1" t="s">
        <v>6</v>
      </c>
      <c r="O1" t="s">
        <v>8</v>
      </c>
      <c r="Q1" t="s">
        <v>9</v>
      </c>
      <c r="U1" t="s">
        <v>13</v>
      </c>
      <c r="Y1" t="s">
        <v>14</v>
      </c>
      <c r="AC1" t="s">
        <v>16</v>
      </c>
      <c r="AE1" t="s">
        <v>19</v>
      </c>
      <c r="AG1" t="s">
        <v>57</v>
      </c>
    </row>
    <row r="2" spans="1:33" x14ac:dyDescent="0.25">
      <c r="C2" t="s">
        <v>2</v>
      </c>
      <c r="D2" s="2" t="s">
        <v>3</v>
      </c>
      <c r="E2" t="s">
        <v>4</v>
      </c>
      <c r="G2" t="s">
        <v>5</v>
      </c>
      <c r="I2" t="s">
        <v>2</v>
      </c>
      <c r="J2" t="s">
        <v>3</v>
      </c>
      <c r="K2" t="s">
        <v>4</v>
      </c>
      <c r="M2" t="s">
        <v>5</v>
      </c>
      <c r="O2" t="s">
        <v>56</v>
      </c>
      <c r="Q2" t="s">
        <v>10</v>
      </c>
      <c r="R2" t="s">
        <v>11</v>
      </c>
      <c r="S2" t="s">
        <v>12</v>
      </c>
      <c r="U2" t="s">
        <v>10</v>
      </c>
      <c r="V2" t="s">
        <v>11</v>
      </c>
      <c r="W2" t="s">
        <v>12</v>
      </c>
      <c r="Y2" t="s">
        <v>15</v>
      </c>
      <c r="AC2" t="s">
        <v>17</v>
      </c>
      <c r="AE2" t="s">
        <v>18</v>
      </c>
      <c r="AG2" t="s">
        <v>18</v>
      </c>
    </row>
    <row r="3" spans="1:33" x14ac:dyDescent="0.25">
      <c r="A3">
        <f>ROW()-2</f>
        <v>1</v>
      </c>
      <c r="B3" s="3" t="s">
        <v>20</v>
      </c>
      <c r="C3" s="4">
        <v>6</v>
      </c>
      <c r="D3" s="4">
        <v>52</v>
      </c>
      <c r="E3" s="4">
        <v>44.3</v>
      </c>
      <c r="G3">
        <f>ROUND(C3+D3/60+E3/3600,5)</f>
        <v>6.8789699999999998</v>
      </c>
      <c r="I3" s="5">
        <v>52</v>
      </c>
      <c r="J3" s="5">
        <v>56</v>
      </c>
      <c r="K3" s="5">
        <v>17.8</v>
      </c>
      <c r="M3">
        <f>ROUND(I3+J3/60+K3/3600,5)</f>
        <v>52.938279999999999</v>
      </c>
      <c r="O3" s="11">
        <v>-52.13</v>
      </c>
      <c r="Q3" s="6">
        <v>1</v>
      </c>
      <c r="R3" s="6">
        <v>8</v>
      </c>
      <c r="S3" s="6">
        <v>32</v>
      </c>
      <c r="U3" s="7">
        <v>1</v>
      </c>
      <c r="V3" s="7">
        <v>8</v>
      </c>
      <c r="W3" s="7">
        <v>34</v>
      </c>
      <c r="Y3" s="9">
        <v>1</v>
      </c>
      <c r="Z3" s="9">
        <v>6</v>
      </c>
      <c r="AA3" s="8">
        <v>45.02</v>
      </c>
    </row>
    <row r="4" spans="1:33" x14ac:dyDescent="0.25">
      <c r="A4">
        <f t="shared" ref="A4:A49" si="0">ROW()-2</f>
        <v>2</v>
      </c>
      <c r="B4" s="3" t="s">
        <v>21</v>
      </c>
      <c r="C4" s="4">
        <v>7</v>
      </c>
      <c r="D4" s="4">
        <v>19</v>
      </c>
      <c r="E4" s="4">
        <v>47</v>
      </c>
      <c r="G4" s="10">
        <f t="shared" ref="G4:G38" si="1">ROUND(C4+D4/60+E4/3600,5)</f>
        <v>7.32972</v>
      </c>
      <c r="I4" s="5">
        <v>51</v>
      </c>
      <c r="J4" s="5">
        <v>25</v>
      </c>
      <c r="K4" s="5">
        <v>31</v>
      </c>
      <c r="M4" s="10">
        <f t="shared" ref="M4:M38" si="2">ROUND(I4+J4/60+K4/3600,5)</f>
        <v>51.425280000000001</v>
      </c>
      <c r="O4" s="11">
        <v>-26.213999999999999</v>
      </c>
      <c r="Q4" s="6">
        <v>1</v>
      </c>
      <c r="R4" s="6">
        <v>8</v>
      </c>
      <c r="S4" s="6">
        <v>24.5</v>
      </c>
      <c r="U4" s="7">
        <v>1</v>
      </c>
      <c r="V4" s="7">
        <v>8</v>
      </c>
      <c r="W4" s="7">
        <v>27.8</v>
      </c>
      <c r="Y4" s="9">
        <v>1</v>
      </c>
      <c r="Z4" s="9">
        <v>6</v>
      </c>
      <c r="AA4" s="8">
        <v>44</v>
      </c>
      <c r="AC4" s="10"/>
      <c r="AE4" s="10"/>
      <c r="AG4" s="10"/>
    </row>
    <row r="5" spans="1:33" x14ac:dyDescent="0.25">
      <c r="A5">
        <f t="shared" si="0"/>
        <v>3</v>
      </c>
      <c r="B5" s="3" t="s">
        <v>22</v>
      </c>
      <c r="C5" s="4">
        <v>8</v>
      </c>
      <c r="D5" s="4">
        <v>21</v>
      </c>
      <c r="E5" s="4">
        <v>50.4</v>
      </c>
      <c r="G5" s="10">
        <f t="shared" si="1"/>
        <v>8.3640000000000008</v>
      </c>
      <c r="I5" s="5">
        <v>50</v>
      </c>
      <c r="J5" s="5">
        <v>8</v>
      </c>
      <c r="K5" s="5">
        <v>17.399999999999999</v>
      </c>
      <c r="M5" s="10">
        <f t="shared" si="2"/>
        <v>50.138170000000002</v>
      </c>
      <c r="O5" s="11">
        <v>-21.253</v>
      </c>
      <c r="Q5" s="6">
        <v>1</v>
      </c>
      <c r="R5" s="6">
        <v>8</v>
      </c>
      <c r="S5" s="6">
        <v>14.59</v>
      </c>
      <c r="U5" s="7">
        <v>1</v>
      </c>
      <c r="V5" s="7">
        <v>8</v>
      </c>
      <c r="W5" s="7">
        <v>17.79</v>
      </c>
      <c r="Y5" s="9">
        <v>1</v>
      </c>
      <c r="Z5" s="9">
        <v>6</v>
      </c>
      <c r="AA5" s="8">
        <v>44.04</v>
      </c>
      <c r="AC5" s="10"/>
      <c r="AE5" s="10"/>
      <c r="AG5" s="10"/>
    </row>
    <row r="6" spans="1:33" x14ac:dyDescent="0.25">
      <c r="A6">
        <f t="shared" si="0"/>
        <v>4</v>
      </c>
      <c r="B6" s="3" t="s">
        <v>23</v>
      </c>
      <c r="C6" s="4">
        <v>6</v>
      </c>
      <c r="D6" s="4">
        <v>15</v>
      </c>
      <c r="E6" s="4">
        <v>36.9</v>
      </c>
      <c r="G6" s="10">
        <f t="shared" si="1"/>
        <v>6.2602500000000001</v>
      </c>
      <c r="I6" s="5">
        <v>51</v>
      </c>
      <c r="J6" s="5">
        <v>54</v>
      </c>
      <c r="K6" s="5">
        <v>13.6</v>
      </c>
      <c r="M6" s="10">
        <f t="shared" si="2"/>
        <v>51.903779999999998</v>
      </c>
      <c r="O6" s="11">
        <v>-7.6239999999999997</v>
      </c>
      <c r="Q6" s="6">
        <v>1</v>
      </c>
      <c r="R6" s="6">
        <v>8</v>
      </c>
      <c r="S6" s="6">
        <v>29.36</v>
      </c>
      <c r="U6" s="7">
        <v>1</v>
      </c>
      <c r="V6" s="7">
        <v>8</v>
      </c>
      <c r="W6" s="7">
        <v>32.75</v>
      </c>
      <c r="Y6" s="9">
        <v>1</v>
      </c>
      <c r="Z6" s="9">
        <v>6</v>
      </c>
      <c r="AA6" s="8">
        <v>43.77</v>
      </c>
      <c r="AC6" s="10"/>
      <c r="AE6" s="10"/>
      <c r="AG6" s="10"/>
    </row>
    <row r="7" spans="1:33" x14ac:dyDescent="0.25">
      <c r="A7">
        <f t="shared" si="0"/>
        <v>5</v>
      </c>
      <c r="B7" s="3" t="s">
        <v>24</v>
      </c>
      <c r="C7" s="4">
        <v>9</v>
      </c>
      <c r="D7" s="4">
        <v>11</v>
      </c>
      <c r="E7" s="4">
        <v>47.4</v>
      </c>
      <c r="G7" s="10">
        <f t="shared" si="1"/>
        <v>9.1965000000000003</v>
      </c>
      <c r="I7" s="5">
        <v>48</v>
      </c>
      <c r="J7" s="5">
        <v>46</v>
      </c>
      <c r="K7" s="5">
        <v>56.7</v>
      </c>
      <c r="M7" s="10">
        <f t="shared" si="2"/>
        <v>48.782420000000002</v>
      </c>
      <c r="O7" s="11">
        <v>-6.4580000000000002</v>
      </c>
      <c r="Q7" s="6">
        <v>1</v>
      </c>
      <c r="R7" s="6">
        <v>8</v>
      </c>
      <c r="S7" s="6">
        <v>6.2</v>
      </c>
      <c r="U7" s="7">
        <v>1</v>
      </c>
      <c r="V7" s="7">
        <v>8</v>
      </c>
      <c r="W7" s="7">
        <v>9.36</v>
      </c>
      <c r="Y7" s="9">
        <v>1</v>
      </c>
      <c r="Z7" s="9">
        <v>6</v>
      </c>
      <c r="AA7" s="8">
        <v>43.74</v>
      </c>
      <c r="AC7" s="10"/>
      <c r="AE7" s="10"/>
      <c r="AG7" s="10"/>
    </row>
    <row r="8" spans="1:33" x14ac:dyDescent="0.25">
      <c r="A8">
        <f t="shared" si="0"/>
        <v>6</v>
      </c>
      <c r="B8" s="3" t="s">
        <v>25</v>
      </c>
      <c r="C8" s="4">
        <v>19</v>
      </c>
      <c r="D8" s="4">
        <v>41</v>
      </c>
      <c r="E8" s="4">
        <v>3.4</v>
      </c>
      <c r="G8" s="10">
        <f t="shared" si="1"/>
        <v>19.684280000000001</v>
      </c>
      <c r="I8" s="5">
        <v>39</v>
      </c>
      <c r="J8" s="5">
        <v>40</v>
      </c>
      <c r="K8" s="5">
        <v>51.9</v>
      </c>
      <c r="M8" s="10">
        <f t="shared" si="2"/>
        <v>39.681080000000001</v>
      </c>
      <c r="O8" s="11">
        <v>0</v>
      </c>
      <c r="Q8" s="6">
        <v>1</v>
      </c>
      <c r="R8" s="6">
        <v>6</v>
      </c>
      <c r="S8" s="6">
        <v>43.65</v>
      </c>
      <c r="U8" s="7">
        <v>1</v>
      </c>
      <c r="V8" s="7">
        <v>6</v>
      </c>
      <c r="W8" s="7">
        <v>46.62</v>
      </c>
      <c r="Y8" s="9">
        <v>1</v>
      </c>
      <c r="Z8" s="9">
        <v>6</v>
      </c>
      <c r="AA8" s="8">
        <v>43.65</v>
      </c>
      <c r="AC8" s="10"/>
      <c r="AE8" s="10"/>
      <c r="AG8" s="10"/>
    </row>
    <row r="9" spans="1:33" x14ac:dyDescent="0.25">
      <c r="A9">
        <f t="shared" si="0"/>
        <v>7</v>
      </c>
      <c r="B9" s="3" t="s">
        <v>26</v>
      </c>
      <c r="C9" s="4">
        <v>6</v>
      </c>
      <c r="D9" s="4">
        <v>10</v>
      </c>
      <c r="E9" s="4">
        <v>59.6</v>
      </c>
      <c r="G9" s="10">
        <f t="shared" si="1"/>
        <v>6.1832200000000004</v>
      </c>
      <c r="I9" s="5">
        <v>51</v>
      </c>
      <c r="J9" s="5">
        <v>28</v>
      </c>
      <c r="K9" s="5">
        <v>48.3</v>
      </c>
      <c r="M9" s="10">
        <f t="shared" si="2"/>
        <v>51.480080000000001</v>
      </c>
      <c r="O9" s="11">
        <v>6.3330000000000002</v>
      </c>
      <c r="Q9" s="6">
        <v>1</v>
      </c>
      <c r="R9" s="6">
        <v>8</v>
      </c>
      <c r="S9" s="6">
        <v>28.37</v>
      </c>
      <c r="U9" s="7">
        <v>1</v>
      </c>
      <c r="V9" s="7">
        <v>8</v>
      </c>
      <c r="W9" s="7">
        <v>31.51</v>
      </c>
      <c r="Y9" s="9">
        <v>1</v>
      </c>
      <c r="Z9" s="9">
        <v>6</v>
      </c>
      <c r="AA9" s="8">
        <v>43.62</v>
      </c>
      <c r="AC9" s="10"/>
      <c r="AE9" s="10"/>
      <c r="AG9" s="10"/>
    </row>
    <row r="10" spans="1:33" x14ac:dyDescent="0.25">
      <c r="A10">
        <f t="shared" si="0"/>
        <v>8</v>
      </c>
      <c r="B10" s="3" t="s">
        <v>27</v>
      </c>
      <c r="C10" s="4">
        <v>5</v>
      </c>
      <c r="D10" s="4">
        <v>47</v>
      </c>
      <c r="E10" s="4">
        <v>57.3</v>
      </c>
      <c r="G10" s="10">
        <f t="shared" si="1"/>
        <v>5.7992499999999998</v>
      </c>
      <c r="I10" s="5">
        <v>51</v>
      </c>
      <c r="J10" s="5">
        <v>49</v>
      </c>
      <c r="K10" s="5">
        <v>46.4</v>
      </c>
      <c r="M10" s="10">
        <f t="shared" si="2"/>
        <v>51.829560000000001</v>
      </c>
      <c r="O10" s="11">
        <v>8.14</v>
      </c>
      <c r="Q10" s="6">
        <v>1</v>
      </c>
      <c r="R10" s="6">
        <v>8</v>
      </c>
      <c r="S10" s="6">
        <v>31.16</v>
      </c>
      <c r="U10" s="7">
        <v>1</v>
      </c>
      <c r="V10" s="7">
        <v>8</v>
      </c>
      <c r="W10" s="7">
        <v>34.28</v>
      </c>
      <c r="Y10" s="9">
        <v>1</v>
      </c>
      <c r="Z10" s="9">
        <v>6</v>
      </c>
      <c r="AA10" s="8">
        <v>43.6</v>
      </c>
      <c r="AC10" s="10"/>
      <c r="AE10" s="10"/>
      <c r="AG10" s="10"/>
    </row>
    <row r="11" spans="1:33" x14ac:dyDescent="0.25">
      <c r="A11">
        <f t="shared" si="0"/>
        <v>9</v>
      </c>
      <c r="B11" s="3" t="s">
        <v>28</v>
      </c>
      <c r="C11" s="4">
        <v>8</v>
      </c>
      <c r="D11" s="4">
        <v>48</v>
      </c>
      <c r="E11" s="4">
        <v>49</v>
      </c>
      <c r="G11" s="10">
        <f t="shared" si="1"/>
        <v>8.8136100000000006</v>
      </c>
      <c r="I11" s="5">
        <v>48</v>
      </c>
      <c r="J11" s="5">
        <v>20</v>
      </c>
      <c r="K11" s="5">
        <v>22</v>
      </c>
      <c r="M11" s="10">
        <f t="shared" si="2"/>
        <v>48.339440000000003</v>
      </c>
      <c r="O11" s="11">
        <v>18.756</v>
      </c>
      <c r="Q11" s="6">
        <v>1</v>
      </c>
      <c r="R11" s="6">
        <v>8</v>
      </c>
      <c r="S11" s="6">
        <v>5.56</v>
      </c>
      <c r="U11" s="7">
        <v>1</v>
      </c>
      <c r="V11" s="7">
        <v>8</v>
      </c>
      <c r="W11" s="7">
        <v>9.08</v>
      </c>
      <c r="Y11" s="9">
        <v>1</v>
      </c>
      <c r="Z11" s="9">
        <v>6</v>
      </c>
      <c r="AA11" s="8">
        <v>43.59</v>
      </c>
      <c r="AC11" s="10"/>
      <c r="AE11" s="10"/>
      <c r="AG11" s="10"/>
    </row>
    <row r="12" spans="1:33" x14ac:dyDescent="0.25">
      <c r="A12">
        <f t="shared" si="0"/>
        <v>10</v>
      </c>
      <c r="B12" s="3" t="s">
        <v>29</v>
      </c>
      <c r="C12" s="4">
        <v>4</v>
      </c>
      <c r="D12" s="4">
        <v>51</v>
      </c>
      <c r="E12" s="4">
        <v>49.3</v>
      </c>
      <c r="G12" s="10">
        <f t="shared" si="1"/>
        <v>4.8636900000000001</v>
      </c>
      <c r="I12" s="5">
        <v>52</v>
      </c>
      <c r="J12" s="5">
        <v>21</v>
      </c>
      <c r="K12" s="5">
        <v>59.9</v>
      </c>
      <c r="M12" s="10">
        <f t="shared" si="2"/>
        <v>52.366639999999997</v>
      </c>
      <c r="O12" s="11">
        <v>21.434000000000001</v>
      </c>
      <c r="Q12" s="6">
        <v>1</v>
      </c>
      <c r="R12" s="6">
        <v>8</v>
      </c>
      <c r="S12" s="6">
        <v>36.85</v>
      </c>
      <c r="U12" s="7">
        <v>1</v>
      </c>
      <c r="V12" s="7">
        <v>8</v>
      </c>
      <c r="W12" s="7">
        <v>40.520000000000003</v>
      </c>
      <c r="Y12" s="9">
        <v>1</v>
      </c>
      <c r="Z12" s="9">
        <v>6</v>
      </c>
      <c r="AA12" s="8">
        <v>43.35</v>
      </c>
      <c r="AC12" s="10"/>
      <c r="AE12" s="10"/>
      <c r="AG12" s="10"/>
    </row>
    <row r="13" spans="1:33" x14ac:dyDescent="0.25">
      <c r="A13">
        <f t="shared" si="0"/>
        <v>11</v>
      </c>
      <c r="B13" s="3" t="s">
        <v>30</v>
      </c>
      <c r="C13" s="4">
        <v>6</v>
      </c>
      <c r="D13" s="4">
        <v>23</v>
      </c>
      <c r="E13" s="4">
        <v>1</v>
      </c>
      <c r="G13" s="10">
        <f t="shared" si="1"/>
        <v>6.38361</v>
      </c>
      <c r="I13" s="5">
        <v>50</v>
      </c>
      <c r="J13" s="5">
        <v>36</v>
      </c>
      <c r="K13" s="5">
        <v>34</v>
      </c>
      <c r="M13" s="10">
        <f t="shared" si="2"/>
        <v>50.609439999999999</v>
      </c>
      <c r="O13" s="11">
        <v>24.648</v>
      </c>
      <c r="Q13" s="6">
        <v>1</v>
      </c>
      <c r="R13" s="6">
        <v>8</v>
      </c>
      <c r="S13" s="6">
        <v>23.9</v>
      </c>
      <c r="U13" s="7">
        <v>1</v>
      </c>
      <c r="V13" s="7">
        <v>8</v>
      </c>
      <c r="W13" s="7">
        <v>27.9</v>
      </c>
      <c r="Y13" s="9">
        <v>1</v>
      </c>
      <c r="Z13" s="9">
        <v>6</v>
      </c>
      <c r="AA13" s="8">
        <v>43.07</v>
      </c>
      <c r="AC13" s="10"/>
      <c r="AE13" s="10"/>
      <c r="AG13" s="10"/>
    </row>
    <row r="14" spans="1:33" x14ac:dyDescent="0.25">
      <c r="A14">
        <f t="shared" si="0"/>
        <v>12</v>
      </c>
      <c r="B14" s="3" t="s">
        <v>31</v>
      </c>
      <c r="C14" s="4">
        <v>7</v>
      </c>
      <c r="D14" s="4">
        <v>54</v>
      </c>
      <c r="E14" s="4">
        <v>42.6</v>
      </c>
      <c r="G14" s="10">
        <f t="shared" si="1"/>
        <v>7.9118300000000001</v>
      </c>
      <c r="I14" s="5">
        <v>48</v>
      </c>
      <c r="J14" s="5">
        <v>55</v>
      </c>
      <c r="K14" s="5">
        <v>15.8</v>
      </c>
      <c r="M14" s="10">
        <f t="shared" si="2"/>
        <v>48.921059999999997</v>
      </c>
      <c r="O14" s="11">
        <v>28.613</v>
      </c>
      <c r="Q14" s="6">
        <v>1</v>
      </c>
      <c r="R14" s="6">
        <v>8</v>
      </c>
      <c r="S14" s="6">
        <v>11.21</v>
      </c>
      <c r="U14" s="7">
        <v>1</v>
      </c>
      <c r="V14" s="7">
        <v>8</v>
      </c>
      <c r="W14" s="7">
        <v>15.41</v>
      </c>
      <c r="Y14" s="9">
        <v>1</v>
      </c>
      <c r="Z14" s="9">
        <v>6</v>
      </c>
      <c r="AA14" s="8">
        <v>43.07</v>
      </c>
      <c r="AC14" s="10"/>
      <c r="AE14" s="10"/>
      <c r="AG14" s="10"/>
    </row>
    <row r="15" spans="1:33" x14ac:dyDescent="0.25">
      <c r="A15">
        <f t="shared" si="0"/>
        <v>13</v>
      </c>
      <c r="B15" s="3" t="s">
        <v>32</v>
      </c>
      <c r="C15" s="4">
        <v>6</v>
      </c>
      <c r="D15" s="4">
        <v>4</v>
      </c>
      <c r="E15" s="4">
        <v>34.799999999999997</v>
      </c>
      <c r="G15" s="10">
        <f t="shared" si="1"/>
        <v>6.0763299999999996</v>
      </c>
      <c r="I15" s="5">
        <v>50</v>
      </c>
      <c r="J15" s="5">
        <v>44</v>
      </c>
      <c r="K15" s="5">
        <v>58.8</v>
      </c>
      <c r="M15" s="10">
        <f t="shared" si="2"/>
        <v>50.749670000000002</v>
      </c>
      <c r="O15" s="11">
        <v>29.945</v>
      </c>
      <c r="Q15" s="6">
        <v>1</v>
      </c>
      <c r="R15" s="6">
        <v>8</v>
      </c>
      <c r="S15" s="6">
        <v>25.67</v>
      </c>
      <c r="U15" s="7">
        <v>1</v>
      </c>
      <c r="V15" s="7">
        <v>8</v>
      </c>
      <c r="W15" s="7">
        <v>25.67</v>
      </c>
      <c r="Y15" s="9">
        <v>1</v>
      </c>
      <c r="Z15" s="9">
        <v>6</v>
      </c>
      <c r="AA15" s="8">
        <v>42.98</v>
      </c>
      <c r="AC15" s="10"/>
      <c r="AE15" s="10"/>
      <c r="AG15" s="10"/>
    </row>
    <row r="16" spans="1:33" x14ac:dyDescent="0.25">
      <c r="A16">
        <f t="shared" si="0"/>
        <v>14</v>
      </c>
      <c r="B16" s="3" t="s">
        <v>33</v>
      </c>
      <c r="C16" s="4">
        <v>4</v>
      </c>
      <c r="D16" s="4">
        <v>31</v>
      </c>
      <c r="E16" s="4">
        <v>48</v>
      </c>
      <c r="G16" s="10">
        <f t="shared" si="1"/>
        <v>4.53</v>
      </c>
      <c r="I16" s="5">
        <v>52</v>
      </c>
      <c r="J16" s="5">
        <v>9</v>
      </c>
      <c r="K16" s="5">
        <v>30</v>
      </c>
      <c r="M16" s="10">
        <f t="shared" si="2"/>
        <v>52.158329999999999</v>
      </c>
      <c r="O16" s="11">
        <v>37.034999999999997</v>
      </c>
      <c r="Q16" s="6">
        <v>1</v>
      </c>
      <c r="R16" s="6">
        <v>8</v>
      </c>
      <c r="S16" s="6">
        <v>36.5</v>
      </c>
      <c r="U16" s="7">
        <v>1</v>
      </c>
      <c r="V16" s="7">
        <v>8</v>
      </c>
      <c r="W16" s="7">
        <v>40.700000000000003</v>
      </c>
      <c r="Y16" s="9">
        <v>1</v>
      </c>
      <c r="Z16" s="9">
        <v>6</v>
      </c>
      <c r="AA16" s="8">
        <v>42.98</v>
      </c>
      <c r="AC16" s="10"/>
      <c r="AE16" s="10"/>
      <c r="AG16" s="10"/>
    </row>
    <row r="17" spans="1:33" x14ac:dyDescent="0.25">
      <c r="A17">
        <f t="shared" si="0"/>
        <v>15</v>
      </c>
      <c r="B17" s="3" t="s">
        <v>34</v>
      </c>
      <c r="C17" s="4">
        <v>4</v>
      </c>
      <c r="D17" s="4">
        <v>29</v>
      </c>
      <c r="E17" s="4">
        <v>4</v>
      </c>
      <c r="G17" s="10">
        <f t="shared" si="1"/>
        <v>4.4844400000000002</v>
      </c>
      <c r="I17" s="5">
        <v>52</v>
      </c>
      <c r="J17" s="5">
        <v>9</v>
      </c>
      <c r="K17" s="5">
        <v>18</v>
      </c>
      <c r="M17" s="10">
        <f t="shared" si="2"/>
        <v>52.155000000000001</v>
      </c>
      <c r="O17" s="11">
        <v>38.552999999999997</v>
      </c>
      <c r="Q17" s="6">
        <v>1</v>
      </c>
      <c r="R17" s="6">
        <v>8</v>
      </c>
      <c r="S17" s="6">
        <v>37</v>
      </c>
      <c r="U17" s="7">
        <v>1</v>
      </c>
      <c r="V17" s="7">
        <v>8</v>
      </c>
      <c r="W17" s="7">
        <v>41.6</v>
      </c>
      <c r="Y17" s="9">
        <v>1</v>
      </c>
      <c r="Z17" s="9">
        <v>6</v>
      </c>
      <c r="AA17" s="8">
        <v>42.82</v>
      </c>
      <c r="AC17" s="10"/>
      <c r="AE17" s="10"/>
      <c r="AG17" s="10"/>
    </row>
    <row r="18" spans="1:33" x14ac:dyDescent="0.25">
      <c r="A18">
        <f t="shared" si="0"/>
        <v>16</v>
      </c>
      <c r="B18" s="3" t="s">
        <v>35</v>
      </c>
      <c r="C18" s="4">
        <v>9</v>
      </c>
      <c r="D18" s="4">
        <v>0</v>
      </c>
      <c r="E18" s="4">
        <v>8.9</v>
      </c>
      <c r="G18" s="10">
        <f t="shared" si="1"/>
        <v>9.0024700000000006</v>
      </c>
      <c r="I18" s="5">
        <v>47</v>
      </c>
      <c r="J18" s="5">
        <v>29</v>
      </c>
      <c r="K18" s="5">
        <v>27.7</v>
      </c>
      <c r="M18" s="10">
        <f t="shared" si="2"/>
        <v>47.491030000000002</v>
      </c>
      <c r="O18" s="11">
        <v>40.075000000000003</v>
      </c>
      <c r="Q18" s="6">
        <v>1</v>
      </c>
      <c r="R18" s="6">
        <v>8</v>
      </c>
      <c r="S18" s="6">
        <v>1.2</v>
      </c>
      <c r="U18" s="7">
        <v>1</v>
      </c>
      <c r="V18" s="7">
        <v>8</v>
      </c>
      <c r="W18" s="7">
        <v>5.6</v>
      </c>
      <c r="Y18" s="9">
        <v>1</v>
      </c>
      <c r="Z18" s="9">
        <v>6</v>
      </c>
      <c r="AA18" s="8">
        <v>42.78</v>
      </c>
      <c r="AC18" s="10"/>
      <c r="AE18" s="10"/>
      <c r="AG18" s="10"/>
    </row>
    <row r="19" spans="1:33" x14ac:dyDescent="0.25">
      <c r="A19">
        <f t="shared" si="0"/>
        <v>17</v>
      </c>
      <c r="B19" s="3" t="s">
        <v>36</v>
      </c>
      <c r="C19" s="4">
        <v>5</v>
      </c>
      <c r="D19" s="4">
        <v>36</v>
      </c>
      <c r="E19" s="4">
        <v>51.9</v>
      </c>
      <c r="G19" s="10">
        <f t="shared" si="1"/>
        <v>5.61442</v>
      </c>
      <c r="I19" s="5">
        <v>50</v>
      </c>
      <c r="J19" s="5">
        <v>44</v>
      </c>
      <c r="K19" s="5">
        <v>26.9</v>
      </c>
      <c r="M19" s="10">
        <f t="shared" si="2"/>
        <v>50.740810000000003</v>
      </c>
      <c r="O19" s="11">
        <v>44.387</v>
      </c>
      <c r="Q19" s="6">
        <v>1</v>
      </c>
      <c r="R19" s="6">
        <v>8</v>
      </c>
      <c r="S19" s="6">
        <v>26.69</v>
      </c>
      <c r="U19" s="7">
        <v>1</v>
      </c>
      <c r="V19" s="7">
        <v>8</v>
      </c>
      <c r="W19" s="7">
        <v>31.41</v>
      </c>
      <c r="Y19" s="9">
        <v>1</v>
      </c>
      <c r="Z19" s="9">
        <v>6</v>
      </c>
      <c r="AA19" s="8">
        <v>42.89</v>
      </c>
      <c r="AC19" s="10"/>
      <c r="AE19" s="10"/>
      <c r="AG19" s="10"/>
    </row>
    <row r="20" spans="1:33" x14ac:dyDescent="0.25">
      <c r="A20">
        <f t="shared" si="0"/>
        <v>18</v>
      </c>
      <c r="B20" s="3" t="s">
        <v>37</v>
      </c>
      <c r="C20" s="4">
        <v>8</v>
      </c>
      <c r="D20" s="4">
        <v>50</v>
      </c>
      <c r="E20" s="4">
        <v>17.2</v>
      </c>
      <c r="G20" s="10">
        <f t="shared" si="1"/>
        <v>8.8381100000000004</v>
      </c>
      <c r="I20" s="5">
        <v>47</v>
      </c>
      <c r="J20" s="5">
        <v>16</v>
      </c>
      <c r="K20" s="5">
        <v>37.200000000000003</v>
      </c>
      <c r="M20" s="10">
        <f t="shared" si="2"/>
        <v>47.277000000000001</v>
      </c>
      <c r="O20" s="11">
        <v>52.209000000000003</v>
      </c>
      <c r="Q20" s="6">
        <v>1</v>
      </c>
      <c r="R20" s="6">
        <v>8</v>
      </c>
      <c r="S20" s="6">
        <v>1</v>
      </c>
      <c r="U20" s="7">
        <v>1</v>
      </c>
      <c r="V20" s="7">
        <v>8</v>
      </c>
      <c r="W20" s="7">
        <v>5.4</v>
      </c>
      <c r="Y20" s="9">
        <v>1</v>
      </c>
      <c r="Z20" s="9">
        <v>6</v>
      </c>
      <c r="AA20" s="8">
        <v>43.2</v>
      </c>
      <c r="AC20" s="10"/>
      <c r="AE20" s="10"/>
      <c r="AG20" s="10"/>
    </row>
    <row r="21" spans="1:33" x14ac:dyDescent="0.25">
      <c r="A21">
        <f t="shared" si="0"/>
        <v>19</v>
      </c>
      <c r="B21" s="3" t="s">
        <v>38</v>
      </c>
      <c r="C21" s="4">
        <v>9</v>
      </c>
      <c r="D21" s="4">
        <v>13</v>
      </c>
      <c r="E21" s="4">
        <v>27.2</v>
      </c>
      <c r="G21" s="10">
        <f t="shared" si="1"/>
        <v>9.2242200000000008</v>
      </c>
      <c r="I21" s="5">
        <v>46</v>
      </c>
      <c r="J21" s="5">
        <v>48</v>
      </c>
      <c r="K21" s="5">
        <v>15.1</v>
      </c>
      <c r="M21" s="10">
        <f t="shared" si="2"/>
        <v>46.804189999999998</v>
      </c>
      <c r="O21" s="11">
        <v>55.259</v>
      </c>
      <c r="Q21" s="6">
        <v>1</v>
      </c>
      <c r="R21" s="6">
        <v>7</v>
      </c>
      <c r="S21" s="6">
        <v>56.78</v>
      </c>
      <c r="U21" s="7">
        <v>1</v>
      </c>
      <c r="V21" s="7">
        <v>8</v>
      </c>
      <c r="W21" s="7">
        <v>1.58</v>
      </c>
      <c r="Y21" s="9">
        <v>1</v>
      </c>
      <c r="Z21" s="9">
        <v>6</v>
      </c>
      <c r="AA21" s="8">
        <v>43.03</v>
      </c>
      <c r="AC21" s="10"/>
      <c r="AE21" s="10"/>
      <c r="AG21" s="10"/>
    </row>
    <row r="22" spans="1:33" x14ac:dyDescent="0.25">
      <c r="A22">
        <f t="shared" si="0"/>
        <v>20</v>
      </c>
      <c r="B22" s="3" t="s">
        <v>39</v>
      </c>
      <c r="C22" s="4">
        <v>6</v>
      </c>
      <c r="D22" s="4">
        <v>4</v>
      </c>
      <c r="E22" s="4">
        <v>51.6</v>
      </c>
      <c r="G22" s="10">
        <f t="shared" si="1"/>
        <v>6.0810000000000004</v>
      </c>
      <c r="I22" s="5">
        <v>49</v>
      </c>
      <c r="J22" s="5">
        <v>32</v>
      </c>
      <c r="K22" s="5">
        <v>1.6</v>
      </c>
      <c r="M22" s="10">
        <f t="shared" si="2"/>
        <v>49.53378</v>
      </c>
      <c r="O22" s="11">
        <v>66.156000000000006</v>
      </c>
      <c r="Q22" s="6">
        <v>1</v>
      </c>
      <c r="R22" s="6">
        <v>8</v>
      </c>
      <c r="S22" s="6">
        <v>20.059999999999999</v>
      </c>
      <c r="U22" s="7">
        <v>1</v>
      </c>
      <c r="V22" s="7">
        <v>8</v>
      </c>
      <c r="W22" s="7">
        <v>24.53</v>
      </c>
      <c r="Y22" s="9">
        <v>1</v>
      </c>
      <c r="Z22" s="9">
        <v>6</v>
      </c>
      <c r="AA22" s="8">
        <v>43.29</v>
      </c>
      <c r="AC22" s="10"/>
      <c r="AE22" s="10"/>
      <c r="AG22" s="10"/>
    </row>
    <row r="23" spans="1:33" x14ac:dyDescent="0.25">
      <c r="A23">
        <f t="shared" si="0"/>
        <v>21</v>
      </c>
      <c r="B23" s="3" t="s">
        <v>40</v>
      </c>
      <c r="C23" s="4">
        <v>5</v>
      </c>
      <c r="D23" s="4">
        <v>23</v>
      </c>
      <c r="E23" s="4">
        <v>50.5</v>
      </c>
      <c r="G23" s="10">
        <f t="shared" si="1"/>
        <v>5.3973599999999999</v>
      </c>
      <c r="I23" s="5">
        <v>50</v>
      </c>
      <c r="J23" s="5">
        <v>0</v>
      </c>
      <c r="K23" s="5">
        <v>14.8</v>
      </c>
      <c r="M23" s="10">
        <f t="shared" si="2"/>
        <v>50.004109999999997</v>
      </c>
      <c r="O23" s="11">
        <v>72.748999999999995</v>
      </c>
      <c r="Q23" s="6">
        <v>1</v>
      </c>
      <c r="R23" s="6">
        <v>8</v>
      </c>
      <c r="S23" s="6">
        <v>24.42</v>
      </c>
      <c r="U23" s="7">
        <v>1</v>
      </c>
      <c r="V23" s="7">
        <v>8</v>
      </c>
      <c r="W23" s="7">
        <v>28.86</v>
      </c>
      <c r="Y23" s="9">
        <v>1</v>
      </c>
      <c r="Z23" s="9">
        <v>6</v>
      </c>
      <c r="AA23" s="8">
        <v>43.37</v>
      </c>
      <c r="AC23" s="10"/>
      <c r="AE23" s="10"/>
      <c r="AG23" s="10"/>
    </row>
    <row r="24" spans="1:33" x14ac:dyDescent="0.25">
      <c r="A24">
        <f t="shared" si="0"/>
        <v>22</v>
      </c>
      <c r="B24" s="3" t="s">
        <v>41</v>
      </c>
      <c r="C24" s="4">
        <v>5</v>
      </c>
      <c r="D24" s="4">
        <v>6</v>
      </c>
      <c r="E24" s="4">
        <v>25.8</v>
      </c>
      <c r="G24" s="10">
        <f t="shared" si="1"/>
        <v>5.10717</v>
      </c>
      <c r="I24" s="5">
        <v>50</v>
      </c>
      <c r="J24" s="5">
        <v>17</v>
      </c>
      <c r="K24" s="5">
        <v>40.5</v>
      </c>
      <c r="M24" s="10">
        <f t="shared" si="2"/>
        <v>50.294580000000003</v>
      </c>
      <c r="O24" s="11">
        <v>73.135000000000005</v>
      </c>
      <c r="Q24" s="6">
        <v>1</v>
      </c>
      <c r="R24" s="6">
        <v>8</v>
      </c>
      <c r="S24" s="6">
        <v>26.6</v>
      </c>
      <c r="U24" s="7">
        <v>1</v>
      </c>
      <c r="V24" s="7">
        <v>8</v>
      </c>
      <c r="W24" s="7">
        <v>31.1</v>
      </c>
      <c r="Y24" s="9">
        <v>1</v>
      </c>
      <c r="Z24" s="9">
        <v>6</v>
      </c>
      <c r="AA24" s="8">
        <v>43.34</v>
      </c>
      <c r="AC24" s="10"/>
      <c r="AE24" s="10"/>
      <c r="AG24" s="10"/>
    </row>
    <row r="25" spans="1:33" x14ac:dyDescent="0.25">
      <c r="A25">
        <f t="shared" si="0"/>
        <v>23</v>
      </c>
      <c r="B25" s="3" t="s">
        <v>42</v>
      </c>
      <c r="C25" s="4">
        <v>7</v>
      </c>
      <c r="D25" s="4">
        <v>57</v>
      </c>
      <c r="E25" s="4">
        <v>3</v>
      </c>
      <c r="G25" s="10">
        <f t="shared" si="1"/>
        <v>7.9508299999999998</v>
      </c>
      <c r="I25" s="5">
        <v>47</v>
      </c>
      <c r="J25" s="5">
        <v>25</v>
      </c>
      <c r="K25" s="5">
        <v>12.9</v>
      </c>
      <c r="M25" s="10">
        <f t="shared" si="2"/>
        <v>47.420250000000003</v>
      </c>
      <c r="O25" s="11">
        <v>75.066000000000003</v>
      </c>
      <c r="Q25" s="6">
        <v>1</v>
      </c>
      <c r="R25" s="6">
        <v>8</v>
      </c>
      <c r="S25" s="6">
        <v>4.32</v>
      </c>
      <c r="U25" s="7">
        <v>1</v>
      </c>
      <c r="V25" s="7">
        <v>8</v>
      </c>
      <c r="W25" s="7">
        <v>8.76</v>
      </c>
      <c r="Y25" s="9">
        <v>1</v>
      </c>
      <c r="Z25" s="9">
        <v>6</v>
      </c>
      <c r="AA25" s="8">
        <v>43.36</v>
      </c>
      <c r="AC25" s="10"/>
      <c r="AE25" s="10"/>
      <c r="AG25" s="10"/>
    </row>
    <row r="26" spans="1:33" x14ac:dyDescent="0.25">
      <c r="A26">
        <f t="shared" si="0"/>
        <v>24</v>
      </c>
      <c r="B26" s="3" t="s">
        <v>43</v>
      </c>
      <c r="C26" s="4">
        <v>7</v>
      </c>
      <c r="D26" s="4">
        <v>20</v>
      </c>
      <c r="E26" s="4">
        <v>6.8</v>
      </c>
      <c r="G26" s="10">
        <f t="shared" si="1"/>
        <v>7.3352199999999996</v>
      </c>
      <c r="I26" s="5">
        <v>48</v>
      </c>
      <c r="J26" s="5">
        <v>0</v>
      </c>
      <c r="K26" s="5">
        <v>23.5</v>
      </c>
      <c r="M26" s="10">
        <f t="shared" si="2"/>
        <v>48.006529999999998</v>
      </c>
      <c r="O26" s="11">
        <v>75.715000000000003</v>
      </c>
      <c r="Q26" s="6">
        <v>1</v>
      </c>
      <c r="R26" s="6">
        <v>8</v>
      </c>
      <c r="S26" s="6">
        <v>9.17</v>
      </c>
      <c r="U26" s="7">
        <v>1</v>
      </c>
      <c r="V26" s="7">
        <v>8</v>
      </c>
      <c r="W26" s="7">
        <v>13.5</v>
      </c>
      <c r="Y26" s="9">
        <v>1</v>
      </c>
      <c r="Z26" s="9">
        <v>6</v>
      </c>
      <c r="AA26" s="8">
        <v>43.4</v>
      </c>
      <c r="AC26" s="10"/>
      <c r="AE26" s="10"/>
      <c r="AG26" s="10"/>
    </row>
    <row r="27" spans="1:33" x14ac:dyDescent="0.25">
      <c r="A27">
        <f t="shared" si="0"/>
        <v>25</v>
      </c>
      <c r="B27" s="3" t="s">
        <v>44</v>
      </c>
      <c r="C27" s="4">
        <v>9</v>
      </c>
      <c r="D27" s="4">
        <v>6</v>
      </c>
      <c r="E27" s="4">
        <v>0.2</v>
      </c>
      <c r="G27" s="10">
        <f t="shared" si="1"/>
        <v>9.1000599999999991</v>
      </c>
      <c r="I27" s="5">
        <v>46</v>
      </c>
      <c r="J27" s="5">
        <v>14</v>
      </c>
      <c r="K27" s="5">
        <v>6.2</v>
      </c>
      <c r="M27" s="10">
        <f t="shared" si="2"/>
        <v>46.235059999999997</v>
      </c>
      <c r="O27" s="11">
        <v>79.489000000000004</v>
      </c>
      <c r="Q27" s="6">
        <v>1</v>
      </c>
      <c r="R27" s="6">
        <v>7</v>
      </c>
      <c r="S27" s="6">
        <v>54.94</v>
      </c>
      <c r="U27" s="7">
        <v>1</v>
      </c>
      <c r="V27" s="7">
        <v>7</v>
      </c>
      <c r="W27" s="7">
        <v>59.28</v>
      </c>
      <c r="Y27" s="9">
        <v>1</v>
      </c>
      <c r="Z27" s="9">
        <v>6</v>
      </c>
      <c r="AA27" s="8">
        <v>43.38</v>
      </c>
      <c r="AC27" s="10"/>
      <c r="AE27" s="10"/>
      <c r="AG27" s="10"/>
    </row>
    <row r="28" spans="1:33" x14ac:dyDescent="0.25">
      <c r="A28">
        <f t="shared" si="0"/>
        <v>26</v>
      </c>
      <c r="B28" s="3" t="s">
        <v>45</v>
      </c>
      <c r="C28" s="4">
        <v>11</v>
      </c>
      <c r="D28" s="4">
        <v>7</v>
      </c>
      <c r="E28" s="4">
        <v>44.3</v>
      </c>
      <c r="G28" s="10">
        <f t="shared" si="1"/>
        <v>11.128970000000001</v>
      </c>
      <c r="I28" s="5">
        <v>44</v>
      </c>
      <c r="J28" s="5">
        <v>24</v>
      </c>
      <c r="K28" s="5">
        <v>33.9</v>
      </c>
      <c r="M28" s="10">
        <f t="shared" si="2"/>
        <v>44.409419999999997</v>
      </c>
      <c r="O28" s="11">
        <v>80.132000000000005</v>
      </c>
      <c r="Q28" s="6">
        <v>1</v>
      </c>
      <c r="R28" s="6">
        <v>7</v>
      </c>
      <c r="S28" s="6">
        <v>39</v>
      </c>
      <c r="U28" s="7">
        <v>1</v>
      </c>
      <c r="V28" s="7">
        <v>7</v>
      </c>
      <c r="W28" s="7">
        <v>43.32</v>
      </c>
      <c r="Y28" s="9">
        <v>1</v>
      </c>
      <c r="Z28" s="9">
        <v>6</v>
      </c>
      <c r="AA28" s="8">
        <v>43.39</v>
      </c>
      <c r="AC28" s="10"/>
      <c r="AE28" s="10"/>
      <c r="AG28" s="10"/>
    </row>
    <row r="29" spans="1:33" x14ac:dyDescent="0.25">
      <c r="A29">
        <f t="shared" si="0"/>
        <v>27</v>
      </c>
      <c r="B29" s="3" t="s">
        <v>46</v>
      </c>
      <c r="C29" s="4">
        <v>4</v>
      </c>
      <c r="D29" s="4">
        <v>21</v>
      </c>
      <c r="E29" s="4">
        <v>28.5</v>
      </c>
      <c r="G29" s="10">
        <f t="shared" si="1"/>
        <v>4.35792</v>
      </c>
      <c r="I29" s="5">
        <v>50</v>
      </c>
      <c r="J29" s="5">
        <v>47</v>
      </c>
      <c r="K29" s="5">
        <v>51.1</v>
      </c>
      <c r="M29" s="10">
        <f t="shared" si="2"/>
        <v>50.797530000000002</v>
      </c>
      <c r="O29" s="11">
        <v>81.301000000000002</v>
      </c>
      <c r="Q29" s="6">
        <v>1</v>
      </c>
      <c r="R29" s="6">
        <v>8</v>
      </c>
      <c r="S29" s="6">
        <v>31.65</v>
      </c>
      <c r="U29" s="7">
        <v>1</v>
      </c>
      <c r="V29" s="7">
        <v>8</v>
      </c>
      <c r="W29" s="7">
        <v>35.96</v>
      </c>
      <c r="Y29" s="9">
        <v>1</v>
      </c>
      <c r="Z29" s="9">
        <v>6</v>
      </c>
      <c r="AA29" s="8">
        <v>43.47</v>
      </c>
      <c r="AC29" s="10"/>
      <c r="AE29" s="10"/>
      <c r="AG29" s="10"/>
    </row>
    <row r="30" spans="1:33" x14ac:dyDescent="0.25">
      <c r="A30">
        <f t="shared" si="0"/>
        <v>28</v>
      </c>
      <c r="B30" s="3" t="s">
        <v>47</v>
      </c>
      <c r="C30" s="4">
        <v>7</v>
      </c>
      <c r="D30" s="4">
        <v>34</v>
      </c>
      <c r="E30" s="4">
        <v>4.3</v>
      </c>
      <c r="G30" s="10">
        <f t="shared" si="1"/>
        <v>7.5678599999999996</v>
      </c>
      <c r="I30" s="5">
        <v>47</v>
      </c>
      <c r="J30" s="5">
        <v>36</v>
      </c>
      <c r="K30" s="5">
        <v>33.200000000000003</v>
      </c>
      <c r="M30" s="10">
        <f t="shared" si="2"/>
        <v>47.609220000000001</v>
      </c>
      <c r="O30" s="11">
        <v>81.656000000000006</v>
      </c>
      <c r="Q30" s="6">
        <v>1</v>
      </c>
      <c r="R30" s="6">
        <v>8</v>
      </c>
      <c r="S30" s="6">
        <v>6.31</v>
      </c>
      <c r="U30" s="7">
        <v>1</v>
      </c>
      <c r="V30" s="7">
        <v>8</v>
      </c>
      <c r="W30" s="7">
        <v>10.6</v>
      </c>
      <c r="Y30" s="9">
        <v>1</v>
      </c>
      <c r="Z30" s="9">
        <v>6</v>
      </c>
      <c r="AA30" s="8">
        <v>43.42</v>
      </c>
      <c r="AC30" s="10"/>
      <c r="AE30" s="10"/>
      <c r="AG30" s="10"/>
    </row>
    <row r="31" spans="1:33" x14ac:dyDescent="0.25">
      <c r="A31">
        <f t="shared" si="0"/>
        <v>29</v>
      </c>
      <c r="B31" s="3" t="s">
        <v>44</v>
      </c>
      <c r="C31" s="4">
        <v>9</v>
      </c>
      <c r="D31" s="4">
        <v>0</v>
      </c>
      <c r="E31" s="4">
        <v>48.9</v>
      </c>
      <c r="G31" s="10">
        <f t="shared" si="1"/>
        <v>9.0135799999999993</v>
      </c>
      <c r="I31" s="5">
        <v>46</v>
      </c>
      <c r="J31" s="5">
        <v>11</v>
      </c>
      <c r="K31" s="5">
        <v>47.8</v>
      </c>
      <c r="M31" s="10">
        <f t="shared" si="2"/>
        <v>46.19661</v>
      </c>
      <c r="O31" s="11">
        <v>83.492999999999995</v>
      </c>
      <c r="Q31" s="6">
        <v>1</v>
      </c>
      <c r="R31" s="6">
        <v>7</v>
      </c>
      <c r="S31" s="6">
        <v>55.13</v>
      </c>
      <c r="U31" s="7">
        <v>1</v>
      </c>
      <c r="V31" s="7">
        <v>7</v>
      </c>
      <c r="W31" s="7">
        <v>59.31</v>
      </c>
      <c r="Y31" s="9">
        <v>1</v>
      </c>
      <c r="Z31" s="9">
        <v>6</v>
      </c>
      <c r="AA31" s="8">
        <v>43.52</v>
      </c>
      <c r="AC31" s="10"/>
      <c r="AE31" s="10"/>
      <c r="AG31" s="10"/>
    </row>
    <row r="32" spans="1:33" x14ac:dyDescent="0.25">
      <c r="A32">
        <f t="shared" si="0"/>
        <v>30</v>
      </c>
      <c r="B32" s="3" t="s">
        <v>48</v>
      </c>
      <c r="C32" s="4">
        <v>8</v>
      </c>
      <c r="D32" s="4">
        <v>55</v>
      </c>
      <c r="E32" s="4">
        <v>13.8</v>
      </c>
      <c r="G32" s="10">
        <f t="shared" si="1"/>
        <v>8.9205000000000005</v>
      </c>
      <c r="I32" s="5">
        <v>46</v>
      </c>
      <c r="J32" s="5">
        <v>10</v>
      </c>
      <c r="K32" s="5">
        <v>35.5</v>
      </c>
      <c r="M32" s="10">
        <f t="shared" si="2"/>
        <v>46.17653</v>
      </c>
      <c r="O32" s="11">
        <v>87.316000000000003</v>
      </c>
      <c r="Q32" s="6">
        <v>1</v>
      </c>
      <c r="R32" s="6">
        <v>7</v>
      </c>
      <c r="S32" s="6">
        <v>55.54</v>
      </c>
      <c r="U32" s="7">
        <v>1</v>
      </c>
      <c r="V32" s="7">
        <v>7</v>
      </c>
      <c r="W32" s="7">
        <v>59.42</v>
      </c>
      <c r="Y32" s="9">
        <v>1</v>
      </c>
      <c r="Z32" s="9">
        <v>6</v>
      </c>
      <c r="AA32" s="8">
        <v>43.7</v>
      </c>
      <c r="AC32" s="10"/>
      <c r="AE32" s="10"/>
      <c r="AG32" s="10"/>
    </row>
    <row r="33" spans="1:33" x14ac:dyDescent="0.25">
      <c r="A33">
        <f t="shared" si="0"/>
        <v>31</v>
      </c>
      <c r="B33" s="3" t="s">
        <v>49</v>
      </c>
      <c r="C33" s="4">
        <v>8</v>
      </c>
      <c r="D33" s="4">
        <v>55</v>
      </c>
      <c r="E33" s="4">
        <v>10.5</v>
      </c>
      <c r="G33" s="10">
        <f t="shared" si="1"/>
        <v>8.9195799999999998</v>
      </c>
      <c r="I33" s="5">
        <v>45</v>
      </c>
      <c r="J33" s="5">
        <v>59</v>
      </c>
      <c r="K33" s="5">
        <v>50.6</v>
      </c>
      <c r="M33" s="10">
        <f t="shared" si="2"/>
        <v>45.997390000000003</v>
      </c>
      <c r="O33" s="11">
        <v>93.477000000000004</v>
      </c>
      <c r="Q33" s="6">
        <v>1</v>
      </c>
      <c r="R33" s="6">
        <v>7</v>
      </c>
      <c r="S33" s="6">
        <v>55</v>
      </c>
      <c r="U33" s="7">
        <v>1</v>
      </c>
      <c r="V33" s="7">
        <v>7</v>
      </c>
      <c r="W33" s="7">
        <v>58.4</v>
      </c>
      <c r="Y33" s="9">
        <v>1</v>
      </c>
      <c r="Z33" s="9">
        <v>6</v>
      </c>
      <c r="AA33" s="8">
        <v>43.96</v>
      </c>
      <c r="AC33" s="10"/>
      <c r="AE33" s="10"/>
      <c r="AG33" s="10"/>
    </row>
    <row r="34" spans="1:33" x14ac:dyDescent="0.25">
      <c r="A34">
        <f t="shared" si="0"/>
        <v>32</v>
      </c>
      <c r="B34" s="3" t="s">
        <v>50</v>
      </c>
      <c r="C34" s="4">
        <v>9</v>
      </c>
      <c r="D34" s="4">
        <v>6</v>
      </c>
      <c r="E34" s="4">
        <v>1</v>
      </c>
      <c r="G34" s="10">
        <f t="shared" si="1"/>
        <v>9.1002799999999997</v>
      </c>
      <c r="I34" s="5">
        <v>45</v>
      </c>
      <c r="J34" s="5">
        <v>48</v>
      </c>
      <c r="K34" s="5">
        <v>18</v>
      </c>
      <c r="M34" s="10">
        <f t="shared" si="2"/>
        <v>45.805</v>
      </c>
      <c r="O34" s="11">
        <v>94.608000000000004</v>
      </c>
      <c r="Q34" s="6">
        <v>1</v>
      </c>
      <c r="R34" s="6">
        <v>7</v>
      </c>
      <c r="S34" s="6">
        <v>53.53</v>
      </c>
      <c r="U34" s="7">
        <v>1</v>
      </c>
      <c r="V34" s="7">
        <v>7</v>
      </c>
      <c r="W34" s="7">
        <v>56.83</v>
      </c>
      <c r="Y34" s="9">
        <v>1</v>
      </c>
      <c r="Z34" s="9">
        <v>6</v>
      </c>
      <c r="AA34" s="8">
        <v>44</v>
      </c>
      <c r="AC34" s="10"/>
      <c r="AE34" s="10"/>
      <c r="AG34" s="10"/>
    </row>
    <row r="35" spans="1:33" x14ac:dyDescent="0.25">
      <c r="A35" s="3">
        <f t="shared" si="0"/>
        <v>33</v>
      </c>
      <c r="B35" s="3" t="s">
        <v>51</v>
      </c>
      <c r="C35" s="4">
        <v>4</v>
      </c>
      <c r="D35" s="4">
        <v>34</v>
      </c>
      <c r="E35" s="4">
        <v>56</v>
      </c>
      <c r="G35" s="10">
        <f t="shared" si="1"/>
        <v>4.5822200000000004</v>
      </c>
      <c r="I35" s="5">
        <v>50</v>
      </c>
      <c r="J35" s="5">
        <v>5</v>
      </c>
      <c r="K35" s="5">
        <v>25</v>
      </c>
      <c r="M35" s="10">
        <f t="shared" si="2"/>
        <v>50.09028</v>
      </c>
      <c r="O35" s="11">
        <v>95.855000000000004</v>
      </c>
      <c r="Q35" s="6">
        <v>1</v>
      </c>
      <c r="R35" s="6">
        <v>8</v>
      </c>
      <c r="S35" s="6">
        <v>28.9</v>
      </c>
      <c r="U35" s="7">
        <v>1</v>
      </c>
      <c r="V35" s="7">
        <v>8</v>
      </c>
      <c r="W35" s="7">
        <v>31.8</v>
      </c>
      <c r="Y35" s="9">
        <v>1</v>
      </c>
      <c r="Z35" s="9">
        <v>6</v>
      </c>
      <c r="AA35" s="8">
        <v>44.2</v>
      </c>
      <c r="AC35" s="10"/>
      <c r="AE35" s="10"/>
      <c r="AG35" s="10"/>
    </row>
    <row r="36" spans="1:33" x14ac:dyDescent="0.25">
      <c r="A36" s="3">
        <f t="shared" si="0"/>
        <v>34</v>
      </c>
      <c r="B36" s="3" t="s">
        <v>52</v>
      </c>
      <c r="C36" s="4">
        <v>10</v>
      </c>
      <c r="D36" s="4">
        <v>30</v>
      </c>
      <c r="E36" s="4">
        <v>53</v>
      </c>
      <c r="G36" s="10">
        <f t="shared" si="1"/>
        <v>10.514720000000001</v>
      </c>
      <c r="I36" s="5">
        <v>43</v>
      </c>
      <c r="J36" s="5">
        <v>59</v>
      </c>
      <c r="K36" s="5">
        <v>42.5</v>
      </c>
      <c r="M36" s="10">
        <f t="shared" si="2"/>
        <v>43.995139999999999</v>
      </c>
      <c r="O36" s="11">
        <v>114.667</v>
      </c>
      <c r="Q36" s="2" t="s">
        <v>55</v>
      </c>
      <c r="R36" s="2" t="s">
        <v>55</v>
      </c>
      <c r="S36" s="2" t="s">
        <v>55</v>
      </c>
      <c r="U36" s="2" t="s">
        <v>55</v>
      </c>
      <c r="V36" s="2" t="s">
        <v>55</v>
      </c>
      <c r="W36" s="2" t="s">
        <v>55</v>
      </c>
      <c r="Y36" s="2" t="s">
        <v>55</v>
      </c>
      <c r="Z36" s="2" t="s">
        <v>55</v>
      </c>
      <c r="AA36" s="2" t="s">
        <v>55</v>
      </c>
      <c r="AG36" s="10"/>
    </row>
    <row r="37" spans="1:33" x14ac:dyDescent="0.25">
      <c r="A37" s="3">
        <f t="shared" si="0"/>
        <v>35</v>
      </c>
      <c r="B37" s="3" t="s">
        <v>53</v>
      </c>
      <c r="C37" s="4">
        <v>10</v>
      </c>
      <c r="D37" s="4">
        <v>40</v>
      </c>
      <c r="E37" s="4">
        <v>24.5</v>
      </c>
      <c r="G37" s="10">
        <f t="shared" si="1"/>
        <v>10.67347</v>
      </c>
      <c r="I37" s="5">
        <v>43</v>
      </c>
      <c r="J37" s="5">
        <v>44</v>
      </c>
      <c r="K37" s="5">
        <v>12.5</v>
      </c>
      <c r="M37" s="10">
        <f t="shared" si="2"/>
        <v>43.736809999999998</v>
      </c>
      <c r="O37" s="11">
        <v>119.985</v>
      </c>
      <c r="Q37" s="2" t="s">
        <v>55</v>
      </c>
      <c r="R37" s="2" t="s">
        <v>55</v>
      </c>
      <c r="S37" s="2" t="s">
        <v>55</v>
      </c>
      <c r="U37" s="2" t="s">
        <v>55</v>
      </c>
      <c r="V37" s="2" t="s">
        <v>55</v>
      </c>
      <c r="W37" s="2" t="s">
        <v>55</v>
      </c>
      <c r="Y37" s="2" t="s">
        <v>55</v>
      </c>
      <c r="Z37" s="2" t="s">
        <v>55</v>
      </c>
      <c r="AA37" s="2" t="s">
        <v>55</v>
      </c>
      <c r="AG37" s="10"/>
    </row>
    <row r="38" spans="1:33" x14ac:dyDescent="0.25">
      <c r="A38" s="3">
        <f t="shared" si="0"/>
        <v>36</v>
      </c>
      <c r="B38" s="3" t="s">
        <v>54</v>
      </c>
      <c r="C38" s="4">
        <v>10</v>
      </c>
      <c r="D38" s="4">
        <v>4</v>
      </c>
      <c r="E38" s="4">
        <v>24.4</v>
      </c>
      <c r="G38" s="10">
        <f t="shared" si="1"/>
        <v>10.07344</v>
      </c>
      <c r="I38" s="5">
        <v>44</v>
      </c>
      <c r="J38" s="5">
        <v>3</v>
      </c>
      <c r="K38" s="5">
        <v>46.5</v>
      </c>
      <c r="M38" s="10">
        <f t="shared" si="2"/>
        <v>44.062919999999998</v>
      </c>
      <c r="O38" s="11">
        <v>127.4</v>
      </c>
      <c r="Q38" s="2" t="s">
        <v>55</v>
      </c>
      <c r="R38" s="2" t="s">
        <v>55</v>
      </c>
      <c r="S38" s="2" t="s">
        <v>55</v>
      </c>
      <c r="U38" s="2" t="s">
        <v>55</v>
      </c>
      <c r="V38" s="2" t="s">
        <v>55</v>
      </c>
      <c r="W38" s="2" t="s">
        <v>55</v>
      </c>
      <c r="Y38" s="2" t="s">
        <v>55</v>
      </c>
      <c r="Z38" s="2" t="s">
        <v>55</v>
      </c>
      <c r="AA38" s="2" t="s">
        <v>55</v>
      </c>
      <c r="AG38" s="10"/>
    </row>
    <row r="39" spans="1:33" x14ac:dyDescent="0.25">
      <c r="A39" s="3"/>
      <c r="B39" s="3"/>
      <c r="C39" s="4"/>
      <c r="D39" s="4"/>
      <c r="E39" s="4"/>
      <c r="G39" s="5"/>
      <c r="I39" s="5"/>
      <c r="J39" s="5"/>
      <c r="K39" s="5"/>
      <c r="M39" s="5"/>
    </row>
    <row r="40" spans="1:33" x14ac:dyDescent="0.25">
      <c r="A40" s="3"/>
      <c r="B40" s="3"/>
      <c r="C40" s="4"/>
      <c r="D40" s="4"/>
      <c r="E40" s="4"/>
      <c r="G40" s="5"/>
      <c r="I40" s="5"/>
      <c r="J40" s="5"/>
      <c r="K40" s="5"/>
      <c r="M40" s="5"/>
    </row>
    <row r="41" spans="1:33" x14ac:dyDescent="0.25">
      <c r="A41" s="3"/>
      <c r="B41" s="3"/>
      <c r="C41" s="4"/>
      <c r="D41" s="4"/>
      <c r="E41" s="4"/>
      <c r="G41" s="5"/>
      <c r="I41" s="5"/>
      <c r="J41" s="5"/>
      <c r="K41" s="5"/>
      <c r="M41" s="5"/>
    </row>
    <row r="42" spans="1:33" x14ac:dyDescent="0.25">
      <c r="A42" s="3"/>
      <c r="B42" s="3"/>
      <c r="C42" s="4"/>
      <c r="D42" s="4"/>
      <c r="E42" s="4"/>
      <c r="G42" s="5"/>
      <c r="I42" s="5"/>
      <c r="J42" s="5"/>
      <c r="K42" s="5"/>
      <c r="M42" s="5"/>
    </row>
    <row r="43" spans="1:33" x14ac:dyDescent="0.25">
      <c r="A43" s="3"/>
      <c r="B43" s="3"/>
      <c r="C43" s="4"/>
      <c r="D43" s="4"/>
      <c r="E43" s="4"/>
      <c r="G43" s="5"/>
      <c r="I43" s="5"/>
      <c r="J43" s="5"/>
      <c r="K43" s="5"/>
      <c r="M43" s="5"/>
    </row>
    <row r="44" spans="1:33" x14ac:dyDescent="0.25">
      <c r="A44" s="3"/>
      <c r="B44" s="3"/>
      <c r="C44" s="4"/>
      <c r="D44" s="4"/>
      <c r="E44" s="4"/>
      <c r="G44" s="5"/>
      <c r="I44" s="5"/>
      <c r="J44" s="5"/>
      <c r="K44" s="5"/>
      <c r="M44" s="5"/>
    </row>
    <row r="45" spans="1:33" x14ac:dyDescent="0.25">
      <c r="A45" s="3"/>
      <c r="B45" s="3"/>
      <c r="C45" s="4"/>
      <c r="D45" s="4"/>
      <c r="E45" s="4"/>
      <c r="G45" s="5"/>
      <c r="I45" s="5"/>
      <c r="J45" s="5"/>
      <c r="K45" s="5"/>
      <c r="M45" s="5"/>
    </row>
    <row r="46" spans="1:33" x14ac:dyDescent="0.25">
      <c r="A46" s="3"/>
      <c r="B46" s="3"/>
      <c r="C46" s="4"/>
      <c r="D46" s="4"/>
      <c r="E46" s="4"/>
      <c r="G46" s="5"/>
      <c r="I46" s="5"/>
      <c r="J46" s="5"/>
      <c r="K46" s="5"/>
      <c r="M46" s="5"/>
    </row>
    <row r="47" spans="1:33" x14ac:dyDescent="0.25">
      <c r="A47" s="3"/>
      <c r="B47" s="3"/>
      <c r="C47" s="4"/>
      <c r="D47" s="4"/>
      <c r="E47" s="4"/>
      <c r="G47" s="5"/>
      <c r="I47" s="5"/>
      <c r="J47" s="5"/>
      <c r="K47" s="5"/>
      <c r="M47" s="5"/>
    </row>
    <row r="48" spans="1:33" x14ac:dyDescent="0.25">
      <c r="A48" s="3"/>
      <c r="B48" s="3"/>
      <c r="C48" s="4"/>
      <c r="D48" s="4"/>
      <c r="E48" s="4"/>
      <c r="G48" s="5"/>
      <c r="I48" s="5"/>
      <c r="J48" s="5"/>
      <c r="K48" s="5"/>
      <c r="M48" s="5"/>
    </row>
    <row r="49" spans="1:13" x14ac:dyDescent="0.25">
      <c r="A49" s="3"/>
      <c r="B49" s="3"/>
      <c r="C49" s="4"/>
      <c r="D49" s="4"/>
      <c r="E49" s="4"/>
      <c r="G49" s="5"/>
      <c r="I49" s="5"/>
      <c r="J49" s="5"/>
      <c r="K49" s="5"/>
      <c r="M49" s="5"/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D51E6BDBA0A064ABF890E734922C269" ma:contentTypeVersion="13" ma:contentTypeDescription="Ein neues Dokument erstellen." ma:contentTypeScope="" ma:versionID="e1822cce8238add0945f25c90f3226b5">
  <xsd:schema xmlns:xsd="http://www.w3.org/2001/XMLSchema" xmlns:xs="http://www.w3.org/2001/XMLSchema" xmlns:p="http://schemas.microsoft.com/office/2006/metadata/properties" xmlns:ns2="4e142dc3-5d57-4dc6-a80f-8ff2b66b87f6" xmlns:ns3="b6569162-703e-4834-9f2c-07ce8f6b96f7" targetNamespace="http://schemas.microsoft.com/office/2006/metadata/properties" ma:root="true" ma:fieldsID="18bbd25c693cba6c2fbe74f90c8c121b" ns2:_="" ns3:_="">
    <xsd:import namespace="4e142dc3-5d57-4dc6-a80f-8ff2b66b87f6"/>
    <xsd:import namespace="b6569162-703e-4834-9f2c-07ce8f6b96f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142dc3-5d57-4dc6-a80f-8ff2b66b87f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569162-703e-4834-9f2c-07ce8f6b96f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BE26EBB-6EC9-453E-99DF-3D851AF56DAB}"/>
</file>

<file path=customXml/itemProps2.xml><?xml version="1.0" encoding="utf-8"?>
<ds:datastoreItem xmlns:ds="http://schemas.openxmlformats.org/officeDocument/2006/customXml" ds:itemID="{6AD313F4-02A6-4B2F-B3E0-5DAD5EEEA30A}"/>
</file>

<file path=customXml/itemProps3.xml><?xml version="1.0" encoding="utf-8"?>
<ds:datastoreItem xmlns:ds="http://schemas.openxmlformats.org/officeDocument/2006/customXml" ds:itemID="{0DAC9929-F21E-4BDE-A5E2-DADAF2F2A5B2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vieser</dc:creator>
  <cp:lastModifiedBy>vieser</cp:lastModifiedBy>
  <dcterms:created xsi:type="dcterms:W3CDTF">2021-12-07T17:09:03Z</dcterms:created>
  <dcterms:modified xsi:type="dcterms:W3CDTF">2021-12-07T18:12:24Z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0x010100CD51E6BDBA0A064ABF890E734922C269</vt:lpwstr>
  </property>
</Properties>
</file>